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DD1623CD-A337-46A8-9BB6-CA4852045F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gắn hạn 2024" sheetId="3" r:id="rId1"/>
    <sheet name="Sheet1" sheetId="4" r:id="rId2"/>
  </sheets>
  <definedNames>
    <definedName name="_xlnm._FilterDatabase" localSheetId="0" hidden="1">'Ngắn hạn 2024'!$A$5:$I$45</definedName>
  </definedNames>
  <calcPr calcId="181029"/>
</workbook>
</file>

<file path=xl/calcChain.xml><?xml version="1.0" encoding="utf-8"?>
<calcChain xmlns="http://schemas.openxmlformats.org/spreadsheetml/2006/main">
  <c r="I6" i="3" l="1"/>
  <c r="I42" i="3"/>
  <c r="I43" i="3"/>
  <c r="I44" i="3"/>
  <c r="I30" i="3"/>
  <c r="I25" i="3" l="1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6" i="3"/>
  <c r="I27" i="3"/>
  <c r="I28" i="3"/>
  <c r="I29" i="3"/>
  <c r="I31" i="3"/>
  <c r="I32" i="3"/>
  <c r="I33" i="3"/>
  <c r="I34" i="3"/>
  <c r="I35" i="3"/>
  <c r="I36" i="3"/>
  <c r="I37" i="3"/>
  <c r="I38" i="3"/>
  <c r="I39" i="3"/>
  <c r="I40" i="3"/>
  <c r="I41" i="3"/>
  <c r="I45" i="3" l="1"/>
</calcChain>
</file>

<file path=xl/sharedStrings.xml><?xml version="1.0" encoding="utf-8"?>
<sst xmlns="http://schemas.openxmlformats.org/spreadsheetml/2006/main" count="138" uniqueCount="98">
  <si>
    <t>HSCC</t>
  </si>
  <si>
    <t>TMH</t>
  </si>
  <si>
    <t>CĐHA</t>
  </si>
  <si>
    <t>GMHS</t>
  </si>
  <si>
    <t>KSNK</t>
  </si>
  <si>
    <t>Huyết học</t>
  </si>
  <si>
    <t>Vi sinh</t>
  </si>
  <si>
    <t>BS/ĐD</t>
  </si>
  <si>
    <t>BS</t>
  </si>
  <si>
    <t>ĐD</t>
  </si>
  <si>
    <t>Việt Đức</t>
  </si>
  <si>
    <t>Phẫu thuật tạo hình cơ bản</t>
  </si>
  <si>
    <t>DS</t>
  </si>
  <si>
    <t>PHCN</t>
  </si>
  <si>
    <t>KTV</t>
  </si>
  <si>
    <t>STT</t>
  </si>
  <si>
    <t>HSTC2</t>
  </si>
  <si>
    <t>Ngoại TK</t>
  </si>
  <si>
    <t>Mắt</t>
  </si>
  <si>
    <t>Dược</t>
  </si>
  <si>
    <t>Can thiệp mạch não</t>
  </si>
  <si>
    <t>Siêu âm Doppler xuyên sọ</t>
  </si>
  <si>
    <t>Thông khí nhân tạo</t>
  </si>
  <si>
    <t>Chăm sóc BN HSCC-HSTC-CĐ</t>
  </si>
  <si>
    <t>Các kỹ thuật thăm dò và theo dõi Huyết động</t>
  </si>
  <si>
    <t>BV Hữu nghị VĐ</t>
  </si>
  <si>
    <t xml:space="preserve">   BS, ĐD</t>
  </si>
  <si>
    <t>Siêu âm doppler xuyên sọ</t>
  </si>
  <si>
    <t>Hồi sức ngoại khoa</t>
  </si>
  <si>
    <t>Chăm sóc bệnh nhân sau phẫu thuật tiêu hoá</t>
  </si>
  <si>
    <t>BV Bạch Mai</t>
  </si>
  <si>
    <t>Cấy chỉ, thuỷ châm</t>
  </si>
  <si>
    <t>BV Châm cứu TW</t>
  </si>
  <si>
    <t>Âm ngữ trị liệu</t>
  </si>
  <si>
    <t>KTV, ĐD</t>
  </si>
  <si>
    <t>Siêu âm can thiệp</t>
  </si>
  <si>
    <t>CTCH</t>
  </si>
  <si>
    <t>Thay khớp gối cơ bản</t>
  </si>
  <si>
    <t>Khám điều trị bỏng</t>
  </si>
  <si>
    <t>BS.ĐD</t>
  </si>
  <si>
    <t>Nội soi khớp cơ bản</t>
  </si>
  <si>
    <t>Các vạt tại chỗ vùng cơ thể</t>
  </si>
  <si>
    <t>Gây tê giảm đau đám rối thần kinh dưới hướng dẫn của siêu âm</t>
  </si>
  <si>
    <t>Nhi</t>
  </si>
  <si>
    <t xml:space="preserve">Cấp cứu nhi khoa cơ bản </t>
  </si>
  <si>
    <t>BS, ĐD</t>
  </si>
  <si>
    <t>Hồi sức sơ sinh cơ bản và chăm sóc sơ sinh thiết yếu</t>
  </si>
  <si>
    <t>Khóa đào tạo liên tục về Dược lâm sàng</t>
  </si>
  <si>
    <t>Điều chế, tách chiết các sản phẩm máu</t>
  </si>
  <si>
    <t>Viện Huyết học</t>
  </si>
  <si>
    <t>Gạn tách tế bào máu trong điều trị</t>
  </si>
  <si>
    <t>Giảm đau, tiệt TK đốt sóng cao tần</t>
  </si>
  <si>
    <t>Điều dưỡng chuyên khoa mắt</t>
  </si>
  <si>
    <t>Đo thính lực, nhĩ lượng</t>
  </si>
  <si>
    <t>Ngoại NHTN</t>
  </si>
  <si>
    <t>Chọc dò sinh thiết tuyến tiền liệt</t>
  </si>
  <si>
    <t>Phẫu thuật can thiệp đường tiết niệu dưới</t>
  </si>
  <si>
    <t>Tâm TK</t>
  </si>
  <si>
    <t>Tét đánh giá rối loạn nuốt</t>
  </si>
  <si>
    <t>Kỹ thuật thực hiện các trắc nghiệm tâm lý</t>
  </si>
  <si>
    <t>Kỹ thuật xét nghiệm vi sinh nâng cao</t>
  </si>
  <si>
    <t>An toàn sinh học phòng xét nghiệm</t>
  </si>
  <si>
    <t xml:space="preserve">Khử khuẩn – tiệt khuẩn </t>
  </si>
  <si>
    <t>Kiếm soát nhiễm khuẩn chuyên sâu</t>
  </si>
  <si>
    <t>Lao</t>
  </si>
  <si>
    <t>Đọc kết quả chức năng hô hấp</t>
  </si>
  <si>
    <t>Đo chức năng hô hấp</t>
  </si>
  <si>
    <t>Thời gian Đào tạo (Tháng)</t>
  </si>
  <si>
    <t>Đối tượng</t>
  </si>
  <si>
    <t>Nội dung</t>
  </si>
  <si>
    <t>Khoa đăng ký</t>
  </si>
  <si>
    <t>Dự kiến số lượng HV</t>
  </si>
  <si>
    <t>Dự kiến học phí toàn khóa/1 người (tham khảo giá học phí của BV BM)</t>
  </si>
  <si>
    <t>BS, YTCC</t>
  </si>
  <si>
    <t>Ghi chú</t>
  </si>
  <si>
    <t>Lọc máu liên tục và thay huyết tương</t>
  </si>
  <si>
    <t>Ngoại TH</t>
  </si>
  <si>
    <t>YDHCT</t>
  </si>
  <si>
    <t xml:space="preserve">Nội tiết </t>
  </si>
  <si>
    <t>Chọc hút tế bào tuyến giáp dưới hướng dẫn siêu âm</t>
  </si>
  <si>
    <t>9=8*5</t>
  </si>
  <si>
    <t>Phẫu thuật cột sống ít xâm lấn</t>
  </si>
  <si>
    <t>Dự kiến Nơi đào tạo</t>
  </si>
  <si>
    <t xml:space="preserve">Tổng kinh phí dự kiến hỗ trợ </t>
  </si>
  <si>
    <t>Bạch Mai, Việt Đức, ĐHYHN...</t>
  </si>
  <si>
    <t xml:space="preserve">   Nhi TW/ Bạch Mai...</t>
  </si>
  <si>
    <t>ĐH Dược Hà Nội, ĐHYHN...</t>
  </si>
  <si>
    <t>Việt Đức, ĐH Y dược TPHCM; BV Chợ Rẫy...</t>
  </si>
  <si>
    <t>Bệnh viện mắt trung ương, ĐHYHN...</t>
  </si>
  <si>
    <t>BV Bình Dân, Việt Đức...</t>
  </si>
  <si>
    <t>BV Nhi, Bạch Mai,  Bệnh viện E...</t>
  </si>
  <si>
    <t>BV Bạch Mai, ĐHYHN...</t>
  </si>
  <si>
    <t>Bạch Mai, ĐHYHN...</t>
  </si>
  <si>
    <t>BV Tai Mũi Họng TW, ĐHYHN...</t>
  </si>
  <si>
    <t>Tổng 39 KT</t>
  </si>
  <si>
    <t>52 HV</t>
  </si>
  <si>
    <t xml:space="preserve">SỞ Y TẾ TỈNH HÒA BÌNH </t>
  </si>
  <si>
    <t>DỰ TOÁN KINH PHÍ HỖ TRỢ HOẠT ĐỘNG ĐÀO TẠO CHO NHÂN VIÊN Y TẾ CỦA BỆNH VIỆN ĐA KHOA TỈNH
 TẠI TUYẾN TRUNG ƯƠNG NĂM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</si>
</sst>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6" borderId="6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3" fontId="2" fillId="0" borderId="1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right"/>
    </xf>
    <xf numFmtId="0" fontId="1" fillId="6" borderId="0" xfId="0" applyFont="1" applyFill="1"/>
    <xf numFmtId="0" fontId="1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0" borderId="1" xfId="0" applyNumberFormat="1" applyFont="1" applyBorder="1"/>
    <xf numFmtId="0" fontId="1" fillId="0" borderId="1" xfId="0" applyFont="1" applyBorder="1"/>
    <xf numFmtId="0" fontId="1" fillId="5" borderId="6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3" fontId="1" fillId="5" borderId="1" xfId="0" applyNumberFormat="1" applyFont="1" applyFill="1" applyBorder="1"/>
    <xf numFmtId="0" fontId="1" fillId="5" borderId="1" xfId="0" applyFont="1" applyFill="1" applyBorder="1"/>
    <xf numFmtId="0" fontId="1" fillId="5" borderId="0" xfId="0" applyFont="1" applyFill="1"/>
    <xf numFmtId="0" fontId="1" fillId="0" borderId="6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2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7"/>
  <sheetViews>
    <sheetView tabSelected="1" zoomScale="120" zoomScaleNormal="120" workbookViewId="0">
      <selection activeCell="H4" sqref="H4"/>
    </sheetView>
  </sheetViews>
  <sheetFormatPr defaultColWidth="9.109375" defaultRowHeight="13.2" x14ac:dyDescent="0.25"/>
  <cols>
    <col min="1" max="1" width="5.109375" style="58" customWidth="1"/>
    <col min="2" max="2" width="31.109375" style="59" customWidth="1"/>
    <col min="3" max="3" width="12.44140625" style="58" customWidth="1"/>
    <col min="4" max="4" width="11.5546875" style="58" customWidth="1"/>
    <col min="5" max="5" width="7.44140625" style="58" customWidth="1"/>
    <col min="6" max="7" width="10.109375" style="58" customWidth="1"/>
    <col min="8" max="8" width="12" style="1" customWidth="1"/>
    <col min="9" max="9" width="14.5546875" style="1" customWidth="1"/>
    <col min="10" max="16384" width="9.109375" style="1"/>
  </cols>
  <sheetData>
    <row r="1" spans="1:20" ht="32.25" customHeight="1" x14ac:dyDescent="0.25">
      <c r="A1" s="66" t="s">
        <v>97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32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2"/>
      <c r="T2" s="3"/>
    </row>
    <row r="4" spans="1:20" s="7" customFormat="1" ht="79.2" x14ac:dyDescent="0.3">
      <c r="A4" s="5" t="s">
        <v>15</v>
      </c>
      <c r="B4" s="5" t="s">
        <v>69</v>
      </c>
      <c r="C4" s="5" t="s">
        <v>70</v>
      </c>
      <c r="D4" s="5" t="s">
        <v>82</v>
      </c>
      <c r="E4" s="5" t="s">
        <v>71</v>
      </c>
      <c r="F4" s="5" t="s">
        <v>68</v>
      </c>
      <c r="G4" s="5" t="s">
        <v>67</v>
      </c>
      <c r="H4" s="5" t="s">
        <v>72</v>
      </c>
      <c r="I4" s="5" t="s">
        <v>83</v>
      </c>
      <c r="J4" s="5" t="s">
        <v>74</v>
      </c>
      <c r="K4" s="6"/>
      <c r="L4" s="6"/>
    </row>
    <row r="5" spans="1:20" s="11" customFormat="1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 t="s">
        <v>80</v>
      </c>
      <c r="J5" s="9"/>
      <c r="K5" s="10"/>
      <c r="L5" s="10"/>
    </row>
    <row r="6" spans="1:20" s="18" customFormat="1" x14ac:dyDescent="0.25">
      <c r="A6" s="67">
        <v>1</v>
      </c>
      <c r="B6" s="12" t="s">
        <v>20</v>
      </c>
      <c r="C6" s="72" t="s">
        <v>0</v>
      </c>
      <c r="D6" s="69" t="s">
        <v>84</v>
      </c>
      <c r="E6" s="13">
        <v>2</v>
      </c>
      <c r="F6" s="13" t="s">
        <v>26</v>
      </c>
      <c r="G6" s="14">
        <v>6</v>
      </c>
      <c r="H6" s="15">
        <v>30000000</v>
      </c>
      <c r="I6" s="16">
        <f>H6*E6</f>
        <v>60000000</v>
      </c>
      <c r="J6" s="17"/>
    </row>
    <row r="7" spans="1:20" x14ac:dyDescent="0.25">
      <c r="A7" s="67"/>
      <c r="B7" s="19" t="s">
        <v>21</v>
      </c>
      <c r="C7" s="72"/>
      <c r="D7" s="69"/>
      <c r="E7" s="20">
        <v>1</v>
      </c>
      <c r="F7" s="21" t="s">
        <v>8</v>
      </c>
      <c r="G7" s="21">
        <v>3</v>
      </c>
      <c r="H7" s="22">
        <v>15000000</v>
      </c>
      <c r="I7" s="16">
        <f t="shared" ref="I7:I18" si="0">H7*E7</f>
        <v>15000000</v>
      </c>
      <c r="J7" s="23"/>
    </row>
    <row r="8" spans="1:20" x14ac:dyDescent="0.25">
      <c r="A8" s="67"/>
      <c r="B8" s="19" t="s">
        <v>22</v>
      </c>
      <c r="C8" s="72"/>
      <c r="D8" s="69"/>
      <c r="E8" s="20">
        <v>2</v>
      </c>
      <c r="F8" s="20" t="s">
        <v>26</v>
      </c>
      <c r="G8" s="21">
        <v>3</v>
      </c>
      <c r="H8" s="22">
        <v>15000000</v>
      </c>
      <c r="I8" s="16">
        <f t="shared" si="0"/>
        <v>30000000</v>
      </c>
      <c r="J8" s="23"/>
    </row>
    <row r="9" spans="1:20" x14ac:dyDescent="0.25">
      <c r="A9" s="67"/>
      <c r="B9" s="19" t="s">
        <v>75</v>
      </c>
      <c r="C9" s="72"/>
      <c r="D9" s="69"/>
      <c r="E9" s="20">
        <v>2</v>
      </c>
      <c r="F9" s="20" t="s">
        <v>26</v>
      </c>
      <c r="G9" s="21">
        <v>3</v>
      </c>
      <c r="H9" s="22">
        <v>15000000</v>
      </c>
      <c r="I9" s="16">
        <f t="shared" si="0"/>
        <v>30000000</v>
      </c>
      <c r="J9" s="23"/>
    </row>
    <row r="10" spans="1:20" x14ac:dyDescent="0.25">
      <c r="A10" s="67"/>
      <c r="B10" s="19" t="s">
        <v>23</v>
      </c>
      <c r="C10" s="72"/>
      <c r="D10" s="69"/>
      <c r="E10" s="20">
        <v>1</v>
      </c>
      <c r="F10" s="21" t="s">
        <v>9</v>
      </c>
      <c r="G10" s="21">
        <v>3</v>
      </c>
      <c r="H10" s="22">
        <v>10000000</v>
      </c>
      <c r="I10" s="16">
        <f t="shared" si="0"/>
        <v>10000000</v>
      </c>
      <c r="J10" s="23"/>
    </row>
    <row r="11" spans="1:20" s="29" customFormat="1" ht="26.4" x14ac:dyDescent="0.25">
      <c r="A11" s="68"/>
      <c r="B11" s="24" t="s">
        <v>24</v>
      </c>
      <c r="C11" s="73"/>
      <c r="D11" s="70"/>
      <c r="E11" s="25">
        <v>1</v>
      </c>
      <c r="F11" s="25" t="s">
        <v>26</v>
      </c>
      <c r="G11" s="26">
        <v>3</v>
      </c>
      <c r="H11" s="27">
        <v>15000000</v>
      </c>
      <c r="I11" s="16">
        <f t="shared" si="0"/>
        <v>15000000</v>
      </c>
      <c r="J11" s="28"/>
    </row>
    <row r="12" spans="1:20" ht="26.4" x14ac:dyDescent="0.25">
      <c r="A12" s="74">
        <v>2</v>
      </c>
      <c r="B12" s="30" t="s">
        <v>24</v>
      </c>
      <c r="C12" s="71" t="s">
        <v>16</v>
      </c>
      <c r="D12" s="77" t="s">
        <v>84</v>
      </c>
      <c r="E12" s="20">
        <v>2</v>
      </c>
      <c r="F12" s="31" t="s">
        <v>7</v>
      </c>
      <c r="G12" s="21">
        <v>3</v>
      </c>
      <c r="H12" s="22">
        <v>15000000</v>
      </c>
      <c r="I12" s="16">
        <f t="shared" si="0"/>
        <v>30000000</v>
      </c>
      <c r="J12" s="23"/>
    </row>
    <row r="13" spans="1:20" x14ac:dyDescent="0.25">
      <c r="A13" s="75"/>
      <c r="B13" s="30" t="s">
        <v>27</v>
      </c>
      <c r="C13" s="72"/>
      <c r="D13" s="69"/>
      <c r="E13" s="20">
        <v>1</v>
      </c>
      <c r="F13" s="20" t="s">
        <v>8</v>
      </c>
      <c r="G13" s="21">
        <v>3</v>
      </c>
      <c r="H13" s="22">
        <v>15000000</v>
      </c>
      <c r="I13" s="16">
        <f t="shared" si="0"/>
        <v>15000000</v>
      </c>
      <c r="J13" s="23"/>
    </row>
    <row r="14" spans="1:20" x14ac:dyDescent="0.25">
      <c r="A14" s="76"/>
      <c r="B14" s="30" t="s">
        <v>28</v>
      </c>
      <c r="C14" s="73"/>
      <c r="D14" s="70"/>
      <c r="E14" s="20">
        <v>2</v>
      </c>
      <c r="F14" s="31" t="s">
        <v>7</v>
      </c>
      <c r="G14" s="21">
        <v>3</v>
      </c>
      <c r="H14" s="22">
        <v>15000000</v>
      </c>
      <c r="I14" s="16">
        <f t="shared" si="0"/>
        <v>30000000</v>
      </c>
      <c r="J14" s="23"/>
    </row>
    <row r="15" spans="1:20" ht="26.4" x14ac:dyDescent="0.25">
      <c r="A15" s="32">
        <v>3</v>
      </c>
      <c r="B15" s="33" t="s">
        <v>29</v>
      </c>
      <c r="C15" s="34" t="s">
        <v>76</v>
      </c>
      <c r="D15" s="20" t="s">
        <v>10</v>
      </c>
      <c r="E15" s="20">
        <v>1</v>
      </c>
      <c r="F15" s="20" t="s">
        <v>9</v>
      </c>
      <c r="G15" s="21">
        <v>3</v>
      </c>
      <c r="H15" s="22">
        <v>10000000</v>
      </c>
      <c r="I15" s="16">
        <f t="shared" si="0"/>
        <v>10000000</v>
      </c>
      <c r="J15" s="23"/>
    </row>
    <row r="16" spans="1:20" ht="26.4" x14ac:dyDescent="0.25">
      <c r="A16" s="32">
        <v>4</v>
      </c>
      <c r="B16" s="33" t="s">
        <v>31</v>
      </c>
      <c r="C16" s="35" t="s">
        <v>77</v>
      </c>
      <c r="D16" s="36" t="s">
        <v>32</v>
      </c>
      <c r="E16" s="20">
        <v>1</v>
      </c>
      <c r="F16" s="36" t="s">
        <v>8</v>
      </c>
      <c r="G16" s="21">
        <v>3</v>
      </c>
      <c r="H16" s="22">
        <v>10000000</v>
      </c>
      <c r="I16" s="16">
        <f t="shared" si="0"/>
        <v>10000000</v>
      </c>
      <c r="J16" s="23"/>
    </row>
    <row r="17" spans="1:10" ht="26.4" x14ac:dyDescent="0.25">
      <c r="A17" s="32">
        <v>5</v>
      </c>
      <c r="B17" s="30" t="s">
        <v>33</v>
      </c>
      <c r="C17" s="37" t="s">
        <v>13</v>
      </c>
      <c r="D17" s="38" t="s">
        <v>92</v>
      </c>
      <c r="E17" s="20">
        <v>1</v>
      </c>
      <c r="F17" s="39" t="s">
        <v>34</v>
      </c>
      <c r="G17" s="21">
        <v>6</v>
      </c>
      <c r="H17" s="22">
        <v>25000000</v>
      </c>
      <c r="I17" s="16">
        <f t="shared" si="0"/>
        <v>25000000</v>
      </c>
      <c r="J17" s="23"/>
    </row>
    <row r="18" spans="1:10" ht="39.6" x14ac:dyDescent="0.25">
      <c r="A18" s="32">
        <v>6</v>
      </c>
      <c r="B18" s="33" t="s">
        <v>35</v>
      </c>
      <c r="C18" s="37" t="s">
        <v>2</v>
      </c>
      <c r="D18" s="38" t="s">
        <v>84</v>
      </c>
      <c r="E18" s="39">
        <v>1</v>
      </c>
      <c r="F18" s="36" t="s">
        <v>8</v>
      </c>
      <c r="G18" s="21">
        <v>3</v>
      </c>
      <c r="H18" s="22">
        <v>15000000</v>
      </c>
      <c r="I18" s="16">
        <f t="shared" si="0"/>
        <v>15000000</v>
      </c>
      <c r="J18" s="23"/>
    </row>
    <row r="19" spans="1:10" x14ac:dyDescent="0.25">
      <c r="A19" s="74">
        <v>7</v>
      </c>
      <c r="B19" s="33" t="s">
        <v>37</v>
      </c>
      <c r="C19" s="63" t="s">
        <v>36</v>
      </c>
      <c r="D19" s="60" t="s">
        <v>84</v>
      </c>
      <c r="E19" s="20">
        <v>1</v>
      </c>
      <c r="F19" s="21" t="s">
        <v>8</v>
      </c>
      <c r="G19" s="21">
        <v>3</v>
      </c>
      <c r="H19" s="22">
        <v>15000000</v>
      </c>
      <c r="I19" s="16">
        <f t="shared" ref="I19:I35" si="1">H19*E19</f>
        <v>15000000</v>
      </c>
      <c r="J19" s="23"/>
    </row>
    <row r="20" spans="1:10" x14ac:dyDescent="0.25">
      <c r="A20" s="75"/>
      <c r="B20" s="33" t="s">
        <v>11</v>
      </c>
      <c r="C20" s="64"/>
      <c r="D20" s="79"/>
      <c r="E20" s="20">
        <v>2</v>
      </c>
      <c r="F20" s="21" t="s">
        <v>8</v>
      </c>
      <c r="G20" s="21">
        <v>8</v>
      </c>
      <c r="H20" s="22">
        <v>30000000</v>
      </c>
      <c r="I20" s="16">
        <f t="shared" si="1"/>
        <v>60000000</v>
      </c>
      <c r="J20" s="23"/>
    </row>
    <row r="21" spans="1:10" x14ac:dyDescent="0.25">
      <c r="A21" s="75"/>
      <c r="B21" s="33" t="s">
        <v>38</v>
      </c>
      <c r="C21" s="64"/>
      <c r="D21" s="79"/>
      <c r="E21" s="20">
        <v>1</v>
      </c>
      <c r="F21" s="21" t="s">
        <v>39</v>
      </c>
      <c r="G21" s="21">
        <v>3</v>
      </c>
      <c r="H21" s="22">
        <v>15000000</v>
      </c>
      <c r="I21" s="16">
        <f t="shared" si="1"/>
        <v>15000000</v>
      </c>
      <c r="J21" s="23"/>
    </row>
    <row r="22" spans="1:10" x14ac:dyDescent="0.25">
      <c r="A22" s="75"/>
      <c r="B22" s="33" t="s">
        <v>40</v>
      </c>
      <c r="C22" s="64"/>
      <c r="D22" s="79"/>
      <c r="E22" s="20">
        <v>1</v>
      </c>
      <c r="F22" s="20" t="s">
        <v>8</v>
      </c>
      <c r="G22" s="21">
        <v>3</v>
      </c>
      <c r="H22" s="22">
        <v>15000000</v>
      </c>
      <c r="I22" s="16">
        <f t="shared" si="1"/>
        <v>15000000</v>
      </c>
      <c r="J22" s="23"/>
    </row>
    <row r="23" spans="1:10" x14ac:dyDescent="0.25">
      <c r="A23" s="75"/>
      <c r="B23" s="40" t="s">
        <v>41</v>
      </c>
      <c r="C23" s="64"/>
      <c r="D23" s="61"/>
      <c r="E23" s="20">
        <v>1</v>
      </c>
      <c r="F23" s="20" t="s">
        <v>8</v>
      </c>
      <c r="G23" s="21">
        <v>3</v>
      </c>
      <c r="H23" s="22">
        <v>15000000</v>
      </c>
      <c r="I23" s="16">
        <f t="shared" si="1"/>
        <v>15000000</v>
      </c>
      <c r="J23" s="23"/>
    </row>
    <row r="24" spans="1:10" ht="26.4" x14ac:dyDescent="0.25">
      <c r="A24" s="41">
        <v>8</v>
      </c>
      <c r="B24" s="42" t="s">
        <v>42</v>
      </c>
      <c r="C24" s="43" t="s">
        <v>3</v>
      </c>
      <c r="D24" s="36" t="s">
        <v>25</v>
      </c>
      <c r="E24" s="32">
        <v>1</v>
      </c>
      <c r="F24" s="20" t="s">
        <v>8</v>
      </c>
      <c r="G24" s="21">
        <v>3</v>
      </c>
      <c r="H24" s="22">
        <v>15000000</v>
      </c>
      <c r="I24" s="16">
        <f t="shared" si="1"/>
        <v>15000000</v>
      </c>
      <c r="J24" s="23"/>
    </row>
    <row r="25" spans="1:10" ht="26.4" x14ac:dyDescent="0.25">
      <c r="A25" s="74">
        <v>9</v>
      </c>
      <c r="B25" s="19" t="s">
        <v>44</v>
      </c>
      <c r="C25" s="62" t="s">
        <v>43</v>
      </c>
      <c r="D25" s="20" t="s">
        <v>85</v>
      </c>
      <c r="E25" s="20">
        <v>1</v>
      </c>
      <c r="F25" s="20" t="s">
        <v>45</v>
      </c>
      <c r="G25" s="21">
        <v>3</v>
      </c>
      <c r="H25" s="22">
        <v>10000000</v>
      </c>
      <c r="I25" s="16">
        <f t="shared" si="1"/>
        <v>10000000</v>
      </c>
      <c r="J25" s="23"/>
    </row>
    <row r="26" spans="1:10" ht="26.4" x14ac:dyDescent="0.25">
      <c r="A26" s="75"/>
      <c r="B26" s="19" t="s">
        <v>46</v>
      </c>
      <c r="C26" s="62"/>
      <c r="D26" s="20" t="s">
        <v>85</v>
      </c>
      <c r="E26" s="20">
        <v>3</v>
      </c>
      <c r="F26" s="20" t="s">
        <v>9</v>
      </c>
      <c r="G26" s="21">
        <v>3</v>
      </c>
      <c r="H26" s="22">
        <v>10000000</v>
      </c>
      <c r="I26" s="16">
        <f t="shared" si="1"/>
        <v>30000000</v>
      </c>
      <c r="J26" s="23"/>
    </row>
    <row r="27" spans="1:10" ht="39.6" x14ac:dyDescent="0.25">
      <c r="A27" s="32">
        <v>10</v>
      </c>
      <c r="B27" s="44" t="s">
        <v>47</v>
      </c>
      <c r="C27" s="37" t="s">
        <v>19</v>
      </c>
      <c r="D27" s="45" t="s">
        <v>86</v>
      </c>
      <c r="E27" s="20">
        <v>1</v>
      </c>
      <c r="F27" s="31" t="s">
        <v>12</v>
      </c>
      <c r="G27" s="21">
        <v>1</v>
      </c>
      <c r="H27" s="22">
        <v>10000000</v>
      </c>
      <c r="I27" s="16">
        <f t="shared" si="1"/>
        <v>10000000</v>
      </c>
      <c r="J27" s="23"/>
    </row>
    <row r="28" spans="1:10" ht="26.4" x14ac:dyDescent="0.25">
      <c r="A28" s="74">
        <v>11</v>
      </c>
      <c r="B28" s="19" t="s">
        <v>48</v>
      </c>
      <c r="C28" s="63" t="s">
        <v>5</v>
      </c>
      <c r="D28" s="21" t="s">
        <v>49</v>
      </c>
      <c r="E28" s="20">
        <v>2</v>
      </c>
      <c r="F28" s="21" t="s">
        <v>14</v>
      </c>
      <c r="G28" s="21">
        <v>1</v>
      </c>
      <c r="H28" s="22">
        <v>10000000</v>
      </c>
      <c r="I28" s="16">
        <f t="shared" si="1"/>
        <v>20000000</v>
      </c>
      <c r="J28" s="23"/>
    </row>
    <row r="29" spans="1:10" ht="26.4" x14ac:dyDescent="0.25">
      <c r="A29" s="76"/>
      <c r="B29" s="19" t="s">
        <v>50</v>
      </c>
      <c r="C29" s="65"/>
      <c r="D29" s="21" t="s">
        <v>49</v>
      </c>
      <c r="E29" s="20">
        <v>2</v>
      </c>
      <c r="F29" s="21" t="s">
        <v>14</v>
      </c>
      <c r="G29" s="21">
        <v>1</v>
      </c>
      <c r="H29" s="22">
        <v>10000000</v>
      </c>
      <c r="I29" s="16">
        <f t="shared" si="1"/>
        <v>20000000</v>
      </c>
      <c r="J29" s="23"/>
    </row>
    <row r="30" spans="1:10" ht="52.8" x14ac:dyDescent="0.25">
      <c r="A30" s="74">
        <v>12</v>
      </c>
      <c r="B30" s="19" t="s">
        <v>81</v>
      </c>
      <c r="C30" s="63" t="s">
        <v>17</v>
      </c>
      <c r="D30" s="36" t="s">
        <v>87</v>
      </c>
      <c r="E30" s="20">
        <v>1</v>
      </c>
      <c r="F30" s="46" t="s">
        <v>8</v>
      </c>
      <c r="G30" s="21">
        <v>3</v>
      </c>
      <c r="H30" s="22">
        <v>15000000</v>
      </c>
      <c r="I30" s="16">
        <f t="shared" si="1"/>
        <v>15000000</v>
      </c>
      <c r="J30" s="23"/>
    </row>
    <row r="31" spans="1:10" ht="52.8" x14ac:dyDescent="0.25">
      <c r="A31" s="76"/>
      <c r="B31" s="33" t="s">
        <v>51</v>
      </c>
      <c r="C31" s="65"/>
      <c r="D31" s="36" t="s">
        <v>87</v>
      </c>
      <c r="E31" s="20">
        <v>2</v>
      </c>
      <c r="F31" s="46" t="s">
        <v>8</v>
      </c>
      <c r="G31" s="21">
        <v>3</v>
      </c>
      <c r="H31" s="22">
        <v>10000000</v>
      </c>
      <c r="I31" s="16">
        <f t="shared" si="1"/>
        <v>20000000</v>
      </c>
      <c r="J31" s="23"/>
    </row>
    <row r="32" spans="1:10" ht="52.8" x14ac:dyDescent="0.25">
      <c r="A32" s="32">
        <v>13</v>
      </c>
      <c r="B32" s="33" t="s">
        <v>52</v>
      </c>
      <c r="C32" s="37" t="s">
        <v>18</v>
      </c>
      <c r="D32" s="47" t="s">
        <v>88</v>
      </c>
      <c r="E32" s="20">
        <v>1</v>
      </c>
      <c r="F32" s="20" t="s">
        <v>9</v>
      </c>
      <c r="G32" s="21">
        <v>6</v>
      </c>
      <c r="H32" s="22">
        <v>20000000</v>
      </c>
      <c r="I32" s="16">
        <f t="shared" si="1"/>
        <v>20000000</v>
      </c>
      <c r="J32" s="23"/>
    </row>
    <row r="33" spans="1:10" ht="39.6" x14ac:dyDescent="0.25">
      <c r="A33" s="48">
        <v>14</v>
      </c>
      <c r="B33" s="33" t="s">
        <v>53</v>
      </c>
      <c r="C33" s="43" t="s">
        <v>1</v>
      </c>
      <c r="D33" s="36" t="s">
        <v>93</v>
      </c>
      <c r="E33" s="39">
        <v>1</v>
      </c>
      <c r="F33" s="20" t="s">
        <v>9</v>
      </c>
      <c r="G33" s="21">
        <v>3</v>
      </c>
      <c r="H33" s="22">
        <v>10000000</v>
      </c>
      <c r="I33" s="16">
        <f t="shared" si="1"/>
        <v>10000000</v>
      </c>
      <c r="J33" s="23"/>
    </row>
    <row r="34" spans="1:10" x14ac:dyDescent="0.25">
      <c r="A34" s="74">
        <v>15</v>
      </c>
      <c r="B34" s="40" t="s">
        <v>55</v>
      </c>
      <c r="C34" s="63" t="s">
        <v>54</v>
      </c>
      <c r="D34" s="60" t="s">
        <v>89</v>
      </c>
      <c r="E34" s="49">
        <v>1</v>
      </c>
      <c r="F34" s="21" t="s">
        <v>8</v>
      </c>
      <c r="G34" s="21">
        <v>1</v>
      </c>
      <c r="H34" s="22">
        <v>15000000</v>
      </c>
      <c r="I34" s="16">
        <f t="shared" si="1"/>
        <v>15000000</v>
      </c>
      <c r="J34" s="23"/>
    </row>
    <row r="35" spans="1:10" ht="26.4" x14ac:dyDescent="0.25">
      <c r="A35" s="76"/>
      <c r="B35" s="40" t="s">
        <v>56</v>
      </c>
      <c r="C35" s="65"/>
      <c r="D35" s="61"/>
      <c r="E35" s="50">
        <v>1</v>
      </c>
      <c r="F35" s="21" t="s">
        <v>8</v>
      </c>
      <c r="G35" s="21">
        <v>3</v>
      </c>
      <c r="H35" s="22">
        <v>15000000</v>
      </c>
      <c r="I35" s="16">
        <f t="shared" si="1"/>
        <v>15000000</v>
      </c>
      <c r="J35" s="23"/>
    </row>
    <row r="36" spans="1:10" x14ac:dyDescent="0.25">
      <c r="A36" s="74">
        <v>16</v>
      </c>
      <c r="B36" s="51" t="s">
        <v>58</v>
      </c>
      <c r="C36" s="63" t="s">
        <v>57</v>
      </c>
      <c r="D36" s="45" t="s">
        <v>30</v>
      </c>
      <c r="E36" s="20">
        <v>1</v>
      </c>
      <c r="F36" s="20" t="s">
        <v>9</v>
      </c>
      <c r="G36" s="21">
        <v>1</v>
      </c>
      <c r="H36" s="22">
        <v>10000000</v>
      </c>
      <c r="I36" s="16">
        <f t="shared" ref="I36:I44" si="2">H36*E36</f>
        <v>10000000</v>
      </c>
      <c r="J36" s="23"/>
    </row>
    <row r="37" spans="1:10" ht="26.4" x14ac:dyDescent="0.25">
      <c r="A37" s="76"/>
      <c r="B37" s="52" t="s">
        <v>59</v>
      </c>
      <c r="C37" s="64"/>
      <c r="D37" s="53" t="s">
        <v>30</v>
      </c>
      <c r="E37" s="20">
        <v>1</v>
      </c>
      <c r="F37" s="20" t="s">
        <v>8</v>
      </c>
      <c r="G37" s="21">
        <v>2</v>
      </c>
      <c r="H37" s="22">
        <v>10000000</v>
      </c>
      <c r="I37" s="16">
        <f t="shared" si="2"/>
        <v>10000000</v>
      </c>
      <c r="J37" s="23"/>
    </row>
    <row r="38" spans="1:10" x14ac:dyDescent="0.25">
      <c r="A38" s="75">
        <v>17</v>
      </c>
      <c r="B38" s="19" t="s">
        <v>60</v>
      </c>
      <c r="C38" s="63" t="s">
        <v>6</v>
      </c>
      <c r="D38" s="60" t="s">
        <v>90</v>
      </c>
      <c r="E38" s="20">
        <v>1</v>
      </c>
      <c r="F38" s="54" t="s">
        <v>14</v>
      </c>
      <c r="G38" s="21">
        <v>3</v>
      </c>
      <c r="H38" s="22">
        <v>15000000</v>
      </c>
      <c r="I38" s="16">
        <f t="shared" si="2"/>
        <v>15000000</v>
      </c>
      <c r="J38" s="23"/>
    </row>
    <row r="39" spans="1:10" x14ac:dyDescent="0.25">
      <c r="A39" s="75"/>
      <c r="B39" s="19" t="s">
        <v>61</v>
      </c>
      <c r="C39" s="65"/>
      <c r="D39" s="61"/>
      <c r="E39" s="20">
        <v>2</v>
      </c>
      <c r="F39" s="54" t="s">
        <v>14</v>
      </c>
      <c r="G39" s="21">
        <v>1</v>
      </c>
      <c r="H39" s="22">
        <v>10000000</v>
      </c>
      <c r="I39" s="16">
        <f t="shared" si="2"/>
        <v>20000000</v>
      </c>
      <c r="J39" s="23"/>
    </row>
    <row r="40" spans="1:10" ht="39.6" x14ac:dyDescent="0.25">
      <c r="A40" s="75">
        <v>18</v>
      </c>
      <c r="B40" s="40" t="s">
        <v>62</v>
      </c>
      <c r="C40" s="63" t="s">
        <v>4</v>
      </c>
      <c r="D40" s="21" t="s">
        <v>90</v>
      </c>
      <c r="E40" s="20">
        <v>1</v>
      </c>
      <c r="F40" s="21" t="s">
        <v>9</v>
      </c>
      <c r="G40" s="21">
        <v>3</v>
      </c>
      <c r="H40" s="22">
        <v>10000000</v>
      </c>
      <c r="I40" s="16">
        <f t="shared" si="2"/>
        <v>10000000</v>
      </c>
      <c r="J40" s="23"/>
    </row>
    <row r="41" spans="1:10" ht="39.6" x14ac:dyDescent="0.25">
      <c r="A41" s="76"/>
      <c r="B41" s="40" t="s">
        <v>63</v>
      </c>
      <c r="C41" s="65"/>
      <c r="D41" s="21" t="s">
        <v>90</v>
      </c>
      <c r="E41" s="20">
        <v>2</v>
      </c>
      <c r="F41" s="21" t="s">
        <v>73</v>
      </c>
      <c r="G41" s="21">
        <v>3</v>
      </c>
      <c r="H41" s="22">
        <v>15000000</v>
      </c>
      <c r="I41" s="16">
        <f t="shared" si="2"/>
        <v>30000000</v>
      </c>
      <c r="J41" s="23"/>
    </row>
    <row r="42" spans="1:10" x14ac:dyDescent="0.25">
      <c r="A42" s="74">
        <v>19</v>
      </c>
      <c r="B42" s="55" t="s">
        <v>65</v>
      </c>
      <c r="C42" s="62" t="s">
        <v>64</v>
      </c>
      <c r="D42" s="60" t="s">
        <v>91</v>
      </c>
      <c r="E42" s="39">
        <v>1</v>
      </c>
      <c r="F42" s="20" t="s">
        <v>8</v>
      </c>
      <c r="G42" s="21">
        <v>1</v>
      </c>
      <c r="H42" s="22">
        <v>10000000</v>
      </c>
      <c r="I42" s="16">
        <f t="shared" si="2"/>
        <v>10000000</v>
      </c>
      <c r="J42" s="23"/>
    </row>
    <row r="43" spans="1:10" x14ac:dyDescent="0.25">
      <c r="A43" s="75"/>
      <c r="B43" s="40" t="s">
        <v>66</v>
      </c>
      <c r="C43" s="62"/>
      <c r="D43" s="61"/>
      <c r="E43" s="39">
        <v>1</v>
      </c>
      <c r="F43" s="20" t="s">
        <v>9</v>
      </c>
      <c r="G43" s="21">
        <v>1</v>
      </c>
      <c r="H43" s="22">
        <v>10000000</v>
      </c>
      <c r="I43" s="16">
        <f t="shared" si="2"/>
        <v>10000000</v>
      </c>
      <c r="J43" s="23"/>
    </row>
    <row r="44" spans="1:10" ht="26.4" x14ac:dyDescent="0.25">
      <c r="A44" s="39">
        <v>20</v>
      </c>
      <c r="B44" s="40" t="s">
        <v>79</v>
      </c>
      <c r="C44" s="43" t="s">
        <v>78</v>
      </c>
      <c r="D44" s="60" t="s">
        <v>91</v>
      </c>
      <c r="E44" s="39">
        <v>2</v>
      </c>
      <c r="F44" s="20" t="s">
        <v>7</v>
      </c>
      <c r="G44" s="21">
        <v>1</v>
      </c>
      <c r="H44" s="22">
        <v>10000000</v>
      </c>
      <c r="I44" s="16">
        <f t="shared" si="2"/>
        <v>20000000</v>
      </c>
      <c r="J44" s="23"/>
    </row>
    <row r="45" spans="1:10" s="57" customFormat="1" x14ac:dyDescent="0.25">
      <c r="A45" s="37"/>
      <c r="B45" s="37" t="s">
        <v>94</v>
      </c>
      <c r="C45" s="37"/>
      <c r="D45" s="61"/>
      <c r="E45" s="37" t="s">
        <v>95</v>
      </c>
      <c r="F45" s="37"/>
      <c r="G45" s="37"/>
      <c r="H45" s="56"/>
      <c r="I45" s="56">
        <f>SUM(I6:I44)</f>
        <v>750000000</v>
      </c>
      <c r="J45" s="56"/>
    </row>
    <row r="47" spans="1:10" x14ac:dyDescent="0.25">
      <c r="H47" s="78" t="s">
        <v>96</v>
      </c>
      <c r="I47" s="78"/>
      <c r="J47" s="78"/>
    </row>
  </sheetData>
  <autoFilter ref="A5:I45" xr:uid="{00000000-0009-0000-0000-000000000000}"/>
  <mergeCells count="31">
    <mergeCell ref="H47:J47"/>
    <mergeCell ref="C25:C26"/>
    <mergeCell ref="A19:A23"/>
    <mergeCell ref="A25:A26"/>
    <mergeCell ref="C19:C23"/>
    <mergeCell ref="D19:D23"/>
    <mergeCell ref="A34:A35"/>
    <mergeCell ref="A36:A37"/>
    <mergeCell ref="C34:C35"/>
    <mergeCell ref="C28:C29"/>
    <mergeCell ref="A28:A29"/>
    <mergeCell ref="A30:A31"/>
    <mergeCell ref="C30:C31"/>
    <mergeCell ref="A42:A43"/>
    <mergeCell ref="A38:A39"/>
    <mergeCell ref="A40:A41"/>
    <mergeCell ref="D34:D35"/>
    <mergeCell ref="D38:D39"/>
    <mergeCell ref="D42:D43"/>
    <mergeCell ref="A1:I1"/>
    <mergeCell ref="A6:A11"/>
    <mergeCell ref="D6:D11"/>
    <mergeCell ref="C12:C14"/>
    <mergeCell ref="C6:C11"/>
    <mergeCell ref="A12:A14"/>
    <mergeCell ref="D12:D14"/>
    <mergeCell ref="D44:D45"/>
    <mergeCell ref="C42:C43"/>
    <mergeCell ref="C36:C37"/>
    <mergeCell ref="C38:C39"/>
    <mergeCell ref="C40:C4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Ngắn hạn 2024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2024-08-13T07:36:28Z</dcterms:modified>
</cp:coreProperties>
</file>